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adino.coopad.int\imMGD\INVESTOR RELATOR\IR 2023\SITO\contenuti\"/>
    </mc:Choice>
  </mc:AlternateContent>
  <xr:revisionPtr revIDLastSave="0" documentId="13_ncr:1_{0CB495FB-39F8-421D-97C6-72B46CD82002}" xr6:coauthVersionLast="47" xr6:coauthVersionMax="47" xr10:uidLastSave="{00000000-0000-0000-0000-000000000000}"/>
  <bookViews>
    <workbookView xWindow="-108" yWindow="-108" windowWidth="23256" windowHeight="12576" activeTab="1" xr2:uid="{4E22CCF2-3A4C-49FE-87E1-FC46E428438B}"/>
  </bookViews>
  <sheets>
    <sheet name="Good employment" sheetId="1" r:id="rId1"/>
    <sheet name="Wellbeing and safety" sheetId="3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C15" i="1"/>
  <c r="D15" i="1"/>
  <c r="E15" i="1"/>
  <c r="C22" i="1"/>
  <c r="C24" i="1"/>
  <c r="D24" i="1"/>
  <c r="E24" i="1"/>
</calcChain>
</file>

<file path=xl/sharedStrings.xml><?xml version="1.0" encoding="utf-8"?>
<sst xmlns="http://schemas.openxmlformats.org/spreadsheetml/2006/main" count="20" uniqueCount="16">
  <si>
    <t>Romania</t>
  </si>
  <si>
    <t>-</t>
  </si>
  <si>
    <t xml:space="preserve">Under 30 </t>
  </si>
  <si>
    <t>30-50</t>
  </si>
  <si>
    <t>Over 50</t>
  </si>
  <si>
    <t>Italy</t>
  </si>
  <si>
    <t>Total</t>
  </si>
  <si>
    <t>Employees by gender</t>
  </si>
  <si>
    <t>Female</t>
  </si>
  <si>
    <t>Male</t>
  </si>
  <si>
    <t>Employees by group age</t>
  </si>
  <si>
    <t>Training on health and safety in Italy</t>
  </si>
  <si>
    <t>Number of training hours provided (n.)</t>
  </si>
  <si>
    <t>Number of people involved</t>
  </si>
  <si>
    <t>Costs incurred for training (€)</t>
  </si>
  <si>
    <t>Corporate workforce flow 2004-2021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</si>
</sst>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02C5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402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68E3-DB86-48E1-9D07-C0078F6C5BBA}">
  <dimension ref="A1:T24"/>
  <sheetViews>
    <sheetView topLeftCell="A3" workbookViewId="0">
      <selection activeCell="H28" sqref="H28"/>
    </sheetView>
  </sheetViews>
  <sheetFormatPr defaultColWidth="9.109375" defaultRowHeight="13.8" x14ac:dyDescent="0.25"/>
  <cols>
    <col min="1" max="4" width="11.109375" style="1" customWidth="1"/>
    <col min="5" max="16384" width="9.109375" style="1"/>
  </cols>
  <sheetData>
    <row r="1" spans="1:20" x14ac:dyDescent="0.25">
      <c r="A1" s="2" t="s">
        <v>15</v>
      </c>
      <c r="B1" s="2"/>
      <c r="C1" s="2"/>
      <c r="D1" s="2"/>
    </row>
    <row r="3" spans="1:20" ht="20.100000000000001" customHeight="1" x14ac:dyDescent="0.25">
      <c r="A3" s="3"/>
      <c r="B3" s="4">
        <v>2022</v>
      </c>
      <c r="C3" s="4">
        <v>2021</v>
      </c>
      <c r="D3" s="4">
        <v>2020</v>
      </c>
      <c r="E3" s="4">
        <v>2019</v>
      </c>
      <c r="F3" s="4">
        <v>2018</v>
      </c>
      <c r="G3" s="4">
        <v>2017</v>
      </c>
      <c r="H3" s="4">
        <v>2016</v>
      </c>
      <c r="I3" s="4">
        <v>2015</v>
      </c>
      <c r="J3" s="4">
        <v>2014</v>
      </c>
      <c r="K3" s="4">
        <v>2013</v>
      </c>
      <c r="L3" s="4">
        <v>2012</v>
      </c>
      <c r="M3" s="4">
        <v>2011</v>
      </c>
      <c r="N3" s="4">
        <v>2010</v>
      </c>
      <c r="O3" s="4">
        <v>2009</v>
      </c>
      <c r="P3" s="4">
        <v>2008</v>
      </c>
      <c r="Q3" s="4">
        <v>2007</v>
      </c>
      <c r="R3" s="4">
        <v>2006</v>
      </c>
      <c r="S3" s="4">
        <v>2005</v>
      </c>
      <c r="T3" s="4">
        <v>2004</v>
      </c>
    </row>
    <row r="4" spans="1:20" ht="20.100000000000001" customHeight="1" x14ac:dyDescent="0.25">
      <c r="A4" s="2" t="s">
        <v>5</v>
      </c>
      <c r="B4" s="5">
        <v>129</v>
      </c>
      <c r="C4" s="5">
        <v>135</v>
      </c>
      <c r="D4" s="5">
        <v>137</v>
      </c>
      <c r="E4" s="5">
        <v>135</v>
      </c>
      <c r="F4" s="5">
        <v>131</v>
      </c>
      <c r="G4" s="5">
        <v>130</v>
      </c>
      <c r="H4" s="5">
        <v>123</v>
      </c>
      <c r="I4" s="5">
        <v>118</v>
      </c>
      <c r="J4" s="5">
        <v>117</v>
      </c>
      <c r="K4" s="5">
        <v>115</v>
      </c>
      <c r="L4" s="5">
        <v>114</v>
      </c>
      <c r="M4" s="5">
        <v>115</v>
      </c>
      <c r="N4" s="5">
        <v>104</v>
      </c>
      <c r="O4" s="5">
        <v>99</v>
      </c>
      <c r="P4" s="5">
        <v>85</v>
      </c>
      <c r="Q4" s="5">
        <v>73</v>
      </c>
      <c r="R4" s="5">
        <v>55</v>
      </c>
      <c r="S4" s="5">
        <v>37</v>
      </c>
      <c r="T4" s="5">
        <v>27</v>
      </c>
    </row>
    <row r="5" spans="1:20" ht="20.100000000000001" customHeight="1" x14ac:dyDescent="0.25">
      <c r="A5" s="2" t="s">
        <v>0</v>
      </c>
      <c r="B5" s="5">
        <v>28</v>
      </c>
      <c r="C5" s="5">
        <v>31</v>
      </c>
      <c r="D5" s="5">
        <v>40</v>
      </c>
      <c r="E5" s="5">
        <v>42</v>
      </c>
      <c r="F5" s="5">
        <v>44</v>
      </c>
      <c r="G5" s="5">
        <v>46</v>
      </c>
      <c r="H5" s="5">
        <v>47</v>
      </c>
      <c r="I5" s="5">
        <v>48</v>
      </c>
      <c r="J5" s="5">
        <v>51</v>
      </c>
      <c r="K5" s="5">
        <v>47</v>
      </c>
      <c r="L5" s="5">
        <v>46</v>
      </c>
      <c r="M5" s="5">
        <v>51</v>
      </c>
      <c r="N5" s="5">
        <v>56</v>
      </c>
      <c r="O5" s="5">
        <v>65</v>
      </c>
      <c r="P5" s="5">
        <v>68</v>
      </c>
      <c r="Q5" s="6" t="s">
        <v>1</v>
      </c>
      <c r="R5" s="6" t="s">
        <v>1</v>
      </c>
      <c r="S5" s="6" t="s">
        <v>1</v>
      </c>
      <c r="T5" s="6" t="s">
        <v>1</v>
      </c>
    </row>
    <row r="10" spans="1:20" x14ac:dyDescent="0.25">
      <c r="A10" s="2" t="s">
        <v>7</v>
      </c>
      <c r="B10" s="2"/>
      <c r="C10" s="2"/>
    </row>
    <row r="12" spans="1:20" x14ac:dyDescent="0.25">
      <c r="A12" s="3"/>
      <c r="B12" s="4">
        <v>2022</v>
      </c>
      <c r="C12" s="4">
        <v>2021</v>
      </c>
      <c r="D12" s="4">
        <v>2020</v>
      </c>
      <c r="E12" s="4">
        <v>2019</v>
      </c>
    </row>
    <row r="13" spans="1:20" x14ac:dyDescent="0.25">
      <c r="A13" s="2" t="s">
        <v>8</v>
      </c>
      <c r="B13" s="5">
        <v>87</v>
      </c>
      <c r="C13" s="5">
        <v>91</v>
      </c>
      <c r="D13" s="5">
        <v>95</v>
      </c>
      <c r="E13" s="5">
        <v>95</v>
      </c>
    </row>
    <row r="14" spans="1:20" x14ac:dyDescent="0.25">
      <c r="A14" s="2" t="s">
        <v>9</v>
      </c>
      <c r="B14" s="5">
        <v>70</v>
      </c>
      <c r="C14" s="5">
        <v>75</v>
      </c>
      <c r="D14" s="5">
        <v>82</v>
      </c>
      <c r="E14" s="5">
        <v>82</v>
      </c>
    </row>
    <row r="15" spans="1:20" x14ac:dyDescent="0.25">
      <c r="A15" s="2" t="s">
        <v>6</v>
      </c>
      <c r="B15" s="7">
        <v>157</v>
      </c>
      <c r="C15" s="7">
        <f>+C13+C14</f>
        <v>166</v>
      </c>
      <c r="D15" s="7">
        <f>D13+D14</f>
        <v>177</v>
      </c>
      <c r="E15" s="7">
        <f>E13+E14</f>
        <v>177</v>
      </c>
    </row>
    <row r="18" spans="1:5" x14ac:dyDescent="0.25">
      <c r="A18" s="2" t="s">
        <v>10</v>
      </c>
      <c r="B18" s="2"/>
      <c r="C18" s="2"/>
    </row>
    <row r="20" spans="1:5" x14ac:dyDescent="0.25">
      <c r="A20" s="3"/>
      <c r="B20" s="4">
        <v>2022</v>
      </c>
      <c r="C20" s="4">
        <v>2021</v>
      </c>
      <c r="D20" s="4">
        <v>2019</v>
      </c>
      <c r="E20" s="4">
        <v>2019</v>
      </c>
    </row>
    <row r="21" spans="1:5" x14ac:dyDescent="0.25">
      <c r="A21" s="2" t="s">
        <v>2</v>
      </c>
      <c r="B21" s="5">
        <v>6</v>
      </c>
      <c r="C21" s="5">
        <v>6</v>
      </c>
      <c r="D21" s="5">
        <v>10</v>
      </c>
      <c r="E21" s="5">
        <v>9</v>
      </c>
    </row>
    <row r="22" spans="1:5" x14ac:dyDescent="0.25">
      <c r="A22" s="2" t="s">
        <v>3</v>
      </c>
      <c r="B22" s="5">
        <v>107</v>
      </c>
      <c r="C22" s="5">
        <f>86+26</f>
        <v>112</v>
      </c>
      <c r="D22" s="5">
        <v>122</v>
      </c>
      <c r="E22" s="5">
        <v>125</v>
      </c>
    </row>
    <row r="23" spans="1:5" x14ac:dyDescent="0.25">
      <c r="A23" s="2" t="s">
        <v>4</v>
      </c>
      <c r="B23" s="5">
        <v>44</v>
      </c>
      <c r="C23" s="5">
        <v>48</v>
      </c>
      <c r="D23" s="5">
        <v>45</v>
      </c>
      <c r="E23" s="5">
        <v>43</v>
      </c>
    </row>
    <row r="24" spans="1:5" x14ac:dyDescent="0.25">
      <c r="A24" s="2" t="s">
        <v>6</v>
      </c>
      <c r="B24" s="7">
        <f>+B21+B22+B23</f>
        <v>157</v>
      </c>
      <c r="C24" s="7">
        <f>+C21+C22+C23</f>
        <v>166</v>
      </c>
      <c r="D24" s="7">
        <f>SUM(D21:D23)</f>
        <v>177</v>
      </c>
      <c r="E24" s="7">
        <f>SUM(E21:E23)</f>
        <v>177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8505-62D4-456B-A9EF-4D2802F42E03}">
  <dimension ref="A1:D7"/>
  <sheetViews>
    <sheetView tabSelected="1" workbookViewId="0">
      <selection activeCell="B7" sqref="B7"/>
    </sheetView>
  </sheetViews>
  <sheetFormatPr defaultColWidth="9.109375" defaultRowHeight="13.8" x14ac:dyDescent="0.25"/>
  <cols>
    <col min="1" max="1" width="42" style="1" customWidth="1"/>
    <col min="2" max="2" width="11.44140625" style="1" customWidth="1"/>
    <col min="3" max="16384" width="9.109375" style="1"/>
  </cols>
  <sheetData>
    <row r="1" spans="1:4" x14ac:dyDescent="0.25">
      <c r="A1" s="2" t="s">
        <v>11</v>
      </c>
      <c r="B1" s="2"/>
    </row>
    <row r="3" spans="1:4" ht="20.100000000000001" customHeight="1" x14ac:dyDescent="0.25">
      <c r="A3" s="3"/>
      <c r="B3" s="4">
        <v>2022</v>
      </c>
      <c r="C3" s="4">
        <v>2021</v>
      </c>
      <c r="D3" s="4">
        <v>2020</v>
      </c>
    </row>
    <row r="4" spans="1:4" ht="20.100000000000001" customHeight="1" x14ac:dyDescent="0.25">
      <c r="A4" s="2" t="s">
        <v>12</v>
      </c>
      <c r="B4" s="1">
        <v>345</v>
      </c>
      <c r="C4" s="1">
        <v>403</v>
      </c>
      <c r="D4" s="1">
        <v>121</v>
      </c>
    </row>
    <row r="5" spans="1:4" ht="20.100000000000001" customHeight="1" x14ac:dyDescent="0.25">
      <c r="A5" s="2" t="s">
        <v>13</v>
      </c>
      <c r="B5" s="1">
        <v>26</v>
      </c>
      <c r="C5" s="1">
        <v>48</v>
      </c>
      <c r="D5" s="1">
        <v>14</v>
      </c>
    </row>
    <row r="6" spans="1:4" ht="20.100000000000001" customHeight="1" x14ac:dyDescent="0.25">
      <c r="A6" s="2" t="s">
        <v>14</v>
      </c>
      <c r="B6" s="8">
        <v>4251</v>
      </c>
      <c r="C6" s="8">
        <v>5704</v>
      </c>
      <c r="D6" s="8">
        <v>1773</v>
      </c>
    </row>
    <row r="7" spans="1:4" x14ac:dyDescent="0.25">
      <c r="B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Good employment</vt:lpstr>
      <vt:lpstr>Wellbeing and safety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Zanicheli</dc:creator>
  <cp:lastModifiedBy>Pivetti Federica</cp:lastModifiedBy>
  <dcterms:created xsi:type="dcterms:W3CDTF">2020-07-29T09:19:27Z</dcterms:created>
  <dcterms:modified xsi:type="dcterms:W3CDTF">2023-05-16T13:52:44Z</dcterms:modified>
</cp:coreProperties>
</file>