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adino.coopad.int\imMGD\INVESTOR RELATOR\IR 2022\SITO\CONTENUTI\"/>
    </mc:Choice>
  </mc:AlternateContent>
  <xr:revisionPtr revIDLastSave="0" documentId="13_ncr:1_{914524CB-65D7-4859-B4D7-E6D37B6B500B}" xr6:coauthVersionLast="47" xr6:coauthVersionMax="47" xr10:uidLastSave="{00000000-0000-0000-0000-000000000000}"/>
  <bookViews>
    <workbookView xWindow="-108" yWindow="-108" windowWidth="23256" windowHeight="12576" activeTab="1" xr2:uid="{4E22CCF2-3A4C-49FE-87E1-FC46E428438B}"/>
  </bookViews>
  <sheets>
    <sheet name="Buona occupazione" sheetId="1" r:id="rId1"/>
    <sheet name="Pari opportunità" sheetId="2" r:id="rId2"/>
    <sheet name="Benessere e sicurezz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6" i="2"/>
  <c r="D6" i="2"/>
  <c r="D15" i="2"/>
  <c r="C15" i="2"/>
  <c r="C6" i="2"/>
</calcChain>
</file>

<file path=xl/sharedStrings.xml><?xml version="1.0" encoding="utf-8"?>
<sst xmlns="http://schemas.openxmlformats.org/spreadsheetml/2006/main" count="20" uniqueCount="16">
  <si>
    <t>Italia</t>
  </si>
  <si>
    <t>Romania</t>
  </si>
  <si>
    <t>-</t>
  </si>
  <si>
    <t>Popolazione aziendale per genere</t>
  </si>
  <si>
    <t>Donne</t>
  </si>
  <si>
    <t>Uomini</t>
  </si>
  <si>
    <t>Totale</t>
  </si>
  <si>
    <t>Popolazione aziendale per fascia d'età</t>
  </si>
  <si>
    <t xml:space="preserve">Under 30 </t>
  </si>
  <si>
    <t>30-50</t>
  </si>
  <si>
    <t>Over 50</t>
  </si>
  <si>
    <t>Ore di formazione erogate (n.)</t>
  </si>
  <si>
    <t>Numero di persone coinvolte</t>
  </si>
  <si>
    <t>Spese sostenute per la formazione (€)</t>
  </si>
  <si>
    <t>Attività formative su salute e sicurezza in Italia</t>
  </si>
  <si>
    <t>Andamento popolazione aziendale 2004-2021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</si>
</sst>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02C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02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68E3-DB86-48E1-9D07-C0078F6C5BBA}">
  <dimension ref="A1:S6"/>
  <sheetViews>
    <sheetView workbookViewId="0">
      <selection activeCell="B4" sqref="B4:B5"/>
    </sheetView>
  </sheetViews>
  <sheetFormatPr defaultColWidth="9.109375" defaultRowHeight="13.8" x14ac:dyDescent="0.25"/>
  <cols>
    <col min="1" max="3" width="11.109375" style="1" customWidth="1"/>
    <col min="4" max="16384" width="9.109375" style="1"/>
  </cols>
  <sheetData>
    <row r="1" spans="1:19" x14ac:dyDescent="0.25">
      <c r="A1" s="2" t="s">
        <v>15</v>
      </c>
      <c r="B1" s="2"/>
      <c r="C1" s="2"/>
    </row>
    <row r="3" spans="1:19" ht="20.100000000000001" customHeight="1" x14ac:dyDescent="0.25">
      <c r="A3" s="3"/>
      <c r="B3" s="4">
        <v>2021</v>
      </c>
      <c r="C3" s="4">
        <v>2020</v>
      </c>
      <c r="D3" s="4">
        <v>2019</v>
      </c>
      <c r="E3" s="4">
        <v>2018</v>
      </c>
      <c r="F3" s="4">
        <v>2017</v>
      </c>
      <c r="G3" s="4">
        <v>2016</v>
      </c>
      <c r="H3" s="4">
        <v>2015</v>
      </c>
      <c r="I3" s="4">
        <v>2014</v>
      </c>
      <c r="J3" s="4">
        <v>2013</v>
      </c>
      <c r="K3" s="4">
        <v>2012</v>
      </c>
      <c r="L3" s="4">
        <v>2011</v>
      </c>
      <c r="M3" s="4">
        <v>2010</v>
      </c>
      <c r="N3" s="4">
        <v>2009</v>
      </c>
      <c r="O3" s="4">
        <v>2008</v>
      </c>
      <c r="P3" s="4">
        <v>2007</v>
      </c>
      <c r="Q3" s="4">
        <v>2006</v>
      </c>
      <c r="R3" s="4">
        <v>2005</v>
      </c>
      <c r="S3" s="4">
        <v>2004</v>
      </c>
    </row>
    <row r="4" spans="1:19" ht="20.100000000000001" customHeight="1" x14ac:dyDescent="0.25">
      <c r="A4" s="2" t="s">
        <v>0</v>
      </c>
      <c r="B4" s="5">
        <v>135</v>
      </c>
      <c r="C4" s="5">
        <v>137</v>
      </c>
      <c r="D4" s="5">
        <v>135</v>
      </c>
      <c r="E4" s="5">
        <v>131</v>
      </c>
      <c r="F4" s="5">
        <v>130</v>
      </c>
      <c r="G4" s="5">
        <v>123</v>
      </c>
      <c r="H4" s="5">
        <v>118</v>
      </c>
      <c r="I4" s="5">
        <v>117</v>
      </c>
      <c r="J4" s="5">
        <v>115</v>
      </c>
      <c r="K4" s="5">
        <v>114</v>
      </c>
      <c r="L4" s="5">
        <v>115</v>
      </c>
      <c r="M4" s="5">
        <v>104</v>
      </c>
      <c r="N4" s="5">
        <v>99</v>
      </c>
      <c r="O4" s="5">
        <v>85</v>
      </c>
      <c r="P4" s="5">
        <v>73</v>
      </c>
      <c r="Q4" s="5">
        <v>55</v>
      </c>
      <c r="R4" s="5">
        <v>37</v>
      </c>
      <c r="S4" s="5">
        <v>27</v>
      </c>
    </row>
    <row r="5" spans="1:19" ht="20.100000000000001" customHeight="1" x14ac:dyDescent="0.25">
      <c r="A5" s="2" t="s">
        <v>1</v>
      </c>
      <c r="B5" s="5">
        <v>31</v>
      </c>
      <c r="C5" s="5">
        <v>40</v>
      </c>
      <c r="D5" s="5">
        <v>42</v>
      </c>
      <c r="E5" s="5">
        <v>44</v>
      </c>
      <c r="F5" s="5">
        <v>46</v>
      </c>
      <c r="G5" s="5">
        <v>47</v>
      </c>
      <c r="H5" s="5">
        <v>48</v>
      </c>
      <c r="I5" s="5">
        <v>51</v>
      </c>
      <c r="J5" s="5">
        <v>47</v>
      </c>
      <c r="K5" s="5">
        <v>46</v>
      </c>
      <c r="L5" s="5">
        <v>51</v>
      </c>
      <c r="M5" s="5">
        <v>56</v>
      </c>
      <c r="N5" s="5">
        <v>65</v>
      </c>
      <c r="O5" s="5">
        <v>68</v>
      </c>
      <c r="P5" s="6" t="s">
        <v>2</v>
      </c>
      <c r="Q5" s="6" t="s">
        <v>2</v>
      </c>
      <c r="R5" s="6" t="s">
        <v>2</v>
      </c>
      <c r="S5" s="6" t="s">
        <v>2</v>
      </c>
    </row>
    <row r="6" spans="1:19" x14ac:dyDescent="0.25">
      <c r="B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772D-6593-43CA-B822-467A1EEB2B46}">
  <dimension ref="A1:D18"/>
  <sheetViews>
    <sheetView tabSelected="1" workbookViewId="0">
      <selection activeCell="B16" sqref="B16"/>
    </sheetView>
  </sheetViews>
  <sheetFormatPr defaultColWidth="9.109375" defaultRowHeight="13.8" x14ac:dyDescent="0.25"/>
  <cols>
    <col min="1" max="2" width="11.5546875" style="1" customWidth="1"/>
    <col min="3" max="16384" width="9.109375" style="1"/>
  </cols>
  <sheetData>
    <row r="1" spans="1:4" x14ac:dyDescent="0.25">
      <c r="A1" s="2" t="s">
        <v>3</v>
      </c>
      <c r="B1" s="2"/>
    </row>
    <row r="3" spans="1:4" ht="20.100000000000001" customHeight="1" x14ac:dyDescent="0.25">
      <c r="A3" s="3"/>
      <c r="B3" s="4">
        <v>2021</v>
      </c>
      <c r="C3" s="4">
        <v>2020</v>
      </c>
      <c r="D3" s="4">
        <v>2019</v>
      </c>
    </row>
    <row r="4" spans="1:4" ht="20.100000000000001" customHeight="1" x14ac:dyDescent="0.25">
      <c r="A4" s="2" t="s">
        <v>4</v>
      </c>
      <c r="B4" s="5">
        <v>91</v>
      </c>
      <c r="C4" s="5">
        <v>95</v>
      </c>
      <c r="D4" s="5">
        <v>95</v>
      </c>
    </row>
    <row r="5" spans="1:4" ht="20.100000000000001" customHeight="1" x14ac:dyDescent="0.25">
      <c r="A5" s="2" t="s">
        <v>5</v>
      </c>
      <c r="B5" s="5">
        <v>75</v>
      </c>
      <c r="C5" s="5">
        <v>82</v>
      </c>
      <c r="D5" s="5">
        <v>82</v>
      </c>
    </row>
    <row r="6" spans="1:4" ht="20.100000000000001" customHeight="1" x14ac:dyDescent="0.25">
      <c r="A6" s="2" t="s">
        <v>6</v>
      </c>
      <c r="B6" s="7">
        <f>+B4+B5</f>
        <v>166</v>
      </c>
      <c r="C6" s="7">
        <f>C4+C5</f>
        <v>177</v>
      </c>
      <c r="D6" s="7">
        <f>D4+D5</f>
        <v>177</v>
      </c>
    </row>
    <row r="9" spans="1:4" x14ac:dyDescent="0.25">
      <c r="A9" s="2" t="s">
        <v>7</v>
      </c>
      <c r="B9" s="2"/>
    </row>
    <row r="11" spans="1:4" ht="20.100000000000001" customHeight="1" x14ac:dyDescent="0.25">
      <c r="A11" s="3"/>
      <c r="B11" s="4">
        <v>2021</v>
      </c>
      <c r="C11" s="4">
        <v>2020</v>
      </c>
      <c r="D11" s="4">
        <v>2019</v>
      </c>
    </row>
    <row r="12" spans="1:4" ht="20.100000000000001" customHeight="1" x14ac:dyDescent="0.25">
      <c r="A12" s="2" t="s">
        <v>8</v>
      </c>
      <c r="B12" s="5">
        <v>6</v>
      </c>
      <c r="C12" s="5">
        <v>10</v>
      </c>
      <c r="D12" s="5">
        <v>9</v>
      </c>
    </row>
    <row r="13" spans="1:4" ht="20.100000000000001" customHeight="1" x14ac:dyDescent="0.25">
      <c r="A13" s="2" t="s">
        <v>9</v>
      </c>
      <c r="B13" s="5">
        <v>112</v>
      </c>
      <c r="C13" s="5">
        <v>122</v>
      </c>
      <c r="D13" s="5">
        <v>125</v>
      </c>
    </row>
    <row r="14" spans="1:4" ht="20.100000000000001" customHeight="1" x14ac:dyDescent="0.25">
      <c r="A14" s="2" t="s">
        <v>10</v>
      </c>
      <c r="B14" s="5">
        <v>48</v>
      </c>
      <c r="C14" s="5">
        <v>45</v>
      </c>
      <c r="D14" s="5">
        <v>43</v>
      </c>
    </row>
    <row r="15" spans="1:4" ht="20.100000000000001" customHeight="1" x14ac:dyDescent="0.25">
      <c r="A15" s="2" t="s">
        <v>6</v>
      </c>
      <c r="B15" s="7">
        <f>+B14+B13+B12</f>
        <v>166</v>
      </c>
      <c r="C15" s="7">
        <f>SUM(C12:C14)</f>
        <v>177</v>
      </c>
      <c r="D15" s="7">
        <f>SUM(D12:D14)</f>
        <v>177</v>
      </c>
    </row>
    <row r="18" spans="1:1" x14ac:dyDescent="0.25">
      <c r="A18" s="2"/>
    </row>
  </sheetData>
  <pageMargins left="0.7" right="0.7" top="0.75" bottom="0.75" header="0.3" footer="0.3"/>
  <pageSetup paperSize="9" orientation="portrait" r:id="rId1"/>
  <ignoredErrors>
    <ignoredError sqref="C15:D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8505-62D4-456B-A9EF-4D2802F42E03}">
  <dimension ref="A1:D6"/>
  <sheetViews>
    <sheetView workbookViewId="0">
      <selection activeCell="B10" sqref="B10"/>
    </sheetView>
  </sheetViews>
  <sheetFormatPr defaultColWidth="9.109375" defaultRowHeight="13.8" x14ac:dyDescent="0.25"/>
  <cols>
    <col min="1" max="1" width="38" style="1" customWidth="1"/>
    <col min="2" max="2" width="10.44140625" style="1" customWidth="1"/>
    <col min="3" max="16384" width="9.109375" style="1"/>
  </cols>
  <sheetData>
    <row r="1" spans="1:4" x14ac:dyDescent="0.25">
      <c r="A1" s="2" t="s">
        <v>14</v>
      </c>
      <c r="B1" s="2"/>
    </row>
    <row r="3" spans="1:4" ht="20.100000000000001" customHeight="1" x14ac:dyDescent="0.25">
      <c r="A3" s="3"/>
      <c r="B3" s="4">
        <v>2021</v>
      </c>
      <c r="C3" s="4">
        <v>2020</v>
      </c>
      <c r="D3" s="4">
        <v>2019</v>
      </c>
    </row>
    <row r="4" spans="1:4" ht="20.100000000000001" customHeight="1" x14ac:dyDescent="0.25">
      <c r="A4" s="2" t="s">
        <v>11</v>
      </c>
      <c r="B4" s="1">
        <v>403</v>
      </c>
      <c r="C4" s="1">
        <v>121</v>
      </c>
      <c r="D4" s="1">
        <v>268</v>
      </c>
    </row>
    <row r="5" spans="1:4" ht="20.100000000000001" customHeight="1" x14ac:dyDescent="0.25">
      <c r="A5" s="2" t="s">
        <v>12</v>
      </c>
      <c r="B5" s="1">
        <v>48</v>
      </c>
      <c r="C5" s="1">
        <v>14</v>
      </c>
      <c r="D5" s="1">
        <v>37</v>
      </c>
    </row>
    <row r="6" spans="1:4" ht="20.100000000000001" customHeight="1" x14ac:dyDescent="0.25">
      <c r="A6" s="2" t="s">
        <v>13</v>
      </c>
      <c r="B6" s="8">
        <v>5704</v>
      </c>
      <c r="C6" s="8">
        <v>1773</v>
      </c>
      <c r="D6" s="8">
        <v>4870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Buona occupazione</vt:lpstr>
      <vt:lpstr>Pari opportunità</vt:lpstr>
      <vt:lpstr>Benessere e sicurezza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Zanicheli</dc:creator>
  <cp:lastModifiedBy>Pivetti Federica</cp:lastModifiedBy>
  <dcterms:created xsi:type="dcterms:W3CDTF">2020-07-29T09:19:27Z</dcterms:created>
  <dcterms:modified xsi:type="dcterms:W3CDTF">2022-04-11T15:54:09Z</dcterms:modified>
</cp:coreProperties>
</file>